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45" firstSheet="1" activeTab="3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<sst xmlns="http://schemas.openxmlformats.org/spreadsheetml/2006/main" count="194" uniqueCount="117">
  <si>
    <t>表一：</t>
  </si>
  <si>
    <t>单位：</t>
  </si>
  <si>
    <t>单位：万元</t>
  </si>
  <si>
    <t>合计</t>
  </si>
  <si>
    <t>表二：</t>
  </si>
  <si>
    <t>一般公共预算支出表</t>
  </si>
  <si>
    <t>单位：                      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</si>
  <si>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</si>
  <si>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</si>
  <si>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</si>
  <si>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</si>
  <si>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</si>
  <si>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</si>
  <si>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</si>
  <si>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</si>
  <si>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</si>
  <si>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表三：</t>
  </si>
  <si>
    <t>一般公共预算基本支出表</t>
  </si>
  <si>
    <t>经济分类科目</t>
  </si>
  <si>
    <t>年基本支出</t>
  </si>
  <si>
    <t>人员经费</t>
  </si>
  <si>
    <t>公用经费</t>
  </si>
  <si>
    <t>对个人和家庭补助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</si>
  <si>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</si>
  <si>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</si>
  <si>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</si>
  <si>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</si>
  <si>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</si>
  <si>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</si>
  <si>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水电费</t>
  </si>
  <si>
    <t>邮电费</t>
  </si>
  <si>
    <t>公务用车运行维护费</t>
  </si>
  <si>
    <t>差旅费</t>
  </si>
  <si>
    <t>取暖费</t>
  </si>
  <si>
    <t>公务接待费</t>
  </si>
  <si>
    <t>工会经费</t>
  </si>
  <si>
    <t>福利费</t>
  </si>
  <si>
    <t>对个人和家庭补助支出</t>
  </si>
  <si>
    <t>退休费</t>
  </si>
  <si>
    <t>生活补助</t>
  </si>
  <si>
    <t>住房公积金</t>
  </si>
  <si>
    <t>表四：</t>
  </si>
  <si>
    <t>一般公共预算“三公”经费支出表</t>
  </si>
  <si>
    <t>2019年预算数</t>
  </si>
  <si>
    <t>因公出国(境)费</t>
  </si>
  <si>
    <t>公务用车购置及运行费</t>
  </si>
  <si>
    <t>公务用车购置费</t>
  </si>
  <si>
    <t>公务用车运行费</t>
  </si>
  <si>
    <t>表五：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</si>
  <si>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</si>
  <si>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</si>
  <si>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</si>
  <si>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</si>
  <si>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</si>
  <si>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表六：</t>
  </si>
  <si>
    <t>部门收支总表</t>
  </si>
  <si>
    <t>五、其他收入</t>
  </si>
  <si>
    <t>用事业基金弥补收支差额</t>
  </si>
  <si>
    <t>上年结转</t>
  </si>
  <si>
    <t>表七：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</si>
  <si>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</si>
  <si>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</si>
  <si>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</si>
  <si>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</si>
  <si>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</si>
  <si>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</si>
  <si>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</si>
  <si>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</si>
  <si>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</si>
  <si>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</si>
  <si>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表八：</t>
  </si>
  <si>
    <t>部门支出总表</t>
  </si>
  <si>
    <t>上缴上级支出</t>
  </si>
  <si>
    <t>事业单位经营支出</t>
  </si>
  <si>
    <t>对下级单位
补助支出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</si>
  <si>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</si>
  <si>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</si>
  <si>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</si>
  <si>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</si>
  <si>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</si>
  <si>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</si>
  <si>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一、公共预算财政拨款收入</t>
  </si>
  <si>
    <t>一、基本支出</t>
  </si>
  <si>
    <t>二、政府性基金收入</t>
  </si>
  <si>
    <t xml:space="preserve">    1、工资福利支出（机关）</t>
  </si>
  <si>
    <t>三、事业收入</t>
  </si>
  <si>
    <t xml:space="preserve">    1、工资福利支出（事业）</t>
  </si>
  <si>
    <t>四、事业单位经营收入</t>
  </si>
  <si>
    <t xml:space="preserve">    3、商品和服务支出（机关）</t>
  </si>
  <si>
    <t xml:space="preserve">    4、商品和服务支出（事业）</t>
  </si>
  <si>
    <t>六、上年结转</t>
  </si>
  <si>
    <t xml:space="preserve">    5、对个人和家庭的补助</t>
  </si>
  <si>
    <t>二、项目支出</t>
  </si>
  <si>
    <t xml:space="preserve">    4、行政事业性项目</t>
  </si>
  <si>
    <t xml:space="preserve">    5、对企事业单位的补贴</t>
  </si>
  <si>
    <t xml:space="preserve">    6、基本建设支出</t>
  </si>
  <si>
    <t xml:space="preserve">    7、其他资本性支出</t>
  </si>
  <si>
    <t xml:space="preserve">    8、其他支出</t>
  </si>
  <si>
    <t>收  入  总  计</t>
  </si>
  <si>
    <t>支　出　总　计</t>
  </si>
  <si>
    <t>财政拨款收支总表</t>
  </si>
  <si>
    <t>机关事业单位基本养老保险缴费支出</t>
  </si>
  <si>
    <t xml:space="preserve"> 行政单位医疗</t>
  </si>
  <si>
    <t xml:space="preserve"> 公务员医疗补助</t>
  </si>
  <si>
    <t xml:space="preserve"> 行政运行（建筑业）</t>
  </si>
  <si>
    <t xml:space="preserve"> 一般行政管理事务（建筑业）</t>
  </si>
  <si>
    <t xml:space="preserve">  住房公积金</t>
  </si>
  <si>
    <t>机关事业单位基本养老保险缴费</t>
  </si>
  <si>
    <t>公务员医疗补助缴费</t>
  </si>
  <si>
    <t>城镇职工基本医疗保险缴费</t>
  </si>
  <si>
    <t>其他社会保障缴费</t>
  </si>
  <si>
    <t>其他工资福利支出</t>
  </si>
  <si>
    <t>医疗费</t>
  </si>
  <si>
    <t>会议费</t>
  </si>
  <si>
    <t>其中公车运行维护费510000元，公务车辆大修补助费31212元</t>
  </si>
  <si>
    <t>退休人员体检费36450元，护工费34000元，退休公用费4000元</t>
  </si>
  <si>
    <t>单位：万元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</si>
</sst>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#,##0.00_ "/>
    <numFmt numFmtId="179" formatCode="#,##0.0000_ "/>
  </numFmts>
  <fonts count="33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6" fillId="0" borderId="0">
      <alignment/>
      <protection/>
    </xf>
    <xf numFmtId="0" fontId="3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3" fillId="16" borderId="8" applyNumberFormat="0" applyAlignment="0" applyProtection="0"/>
    <xf numFmtId="0" fontId="1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>
      <alignment vertical="center"/>
    </xf>
    <xf numFmtId="49" fontId="28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26" fillId="0" borderId="10" xfId="40" applyNumberFormat="1" applyFont="1" applyFill="1" applyBorder="1" applyAlignment="1" applyProtection="1">
      <alignment horizontal="center" vertical="center" wrapText="1"/>
      <protection/>
    </xf>
    <xf numFmtId="49" fontId="26" fillId="0" borderId="17" xfId="40" applyNumberForma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23.625" style="0" customWidth="1"/>
    <col min="2" max="2" width="20.25390625" style="0" customWidth="1"/>
    <col min="3" max="3" width="27.625" style="0" customWidth="1"/>
    <col min="4" max="4" width="21.00390625" style="0" customWidth="1"/>
  </cols>
  <sheetData>
    <row r="1" spans="1:4" ht="20.25">
      <c r="A1" s="1" t="s">
        <v>0</v>
      </c>
      <c r="B1" s="30" t="s">
        <v>100</v>
      </c>
      <c r="C1" s="30"/>
      <c r="D1" s="66"/>
    </row>
    <row r="2" spans="1:4" ht="13.5">
      <c r="A2" s="31"/>
      <c r="B2" s="32"/>
      <c r="C2" s="32"/>
      <c r="D2" s="33" t="s">
        <v>75</v>
      </c>
    </row>
    <row r="3" spans="1:4" ht="13.5">
      <c r="A3" s="34" t="s">
        <v>76</v>
      </c>
      <c r="B3" s="34"/>
      <c r="C3" s="34" t="s">
        <v>77</v>
      </c>
      <c r="D3" s="34"/>
    </row>
    <row r="4" spans="1:4" ht="13.5">
      <c r="A4" s="35" t="s">
        <v>78</v>
      </c>
      <c r="B4" s="36" t="s">
        <v>79</v>
      </c>
      <c r="C4" s="35" t="s">
        <v>80</v>
      </c>
      <c r="D4" s="36" t="s">
        <v>79</v>
      </c>
    </row>
    <row r="5" spans="1:4" ht="18" customHeight="1">
      <c r="A5" s="37" t="s">
        <v>81</v>
      </c>
      <c r="B5" s="29">
        <v>22980597.94</v>
      </c>
      <c r="C5" s="38" t="s">
        <v>82</v>
      </c>
      <c r="D5" s="39">
        <v>16314389.94</v>
      </c>
    </row>
    <row r="6" spans="1:4" ht="18" customHeight="1">
      <c r="A6" s="37" t="s">
        <v>83</v>
      </c>
      <c r="B6" s="29">
        <v>0</v>
      </c>
      <c r="C6" s="40" t="s">
        <v>84</v>
      </c>
      <c r="D6" s="39">
        <v>14449488</v>
      </c>
    </row>
    <row r="7" spans="1:4" ht="18" customHeight="1">
      <c r="A7" s="41" t="s">
        <v>85</v>
      </c>
      <c r="B7" s="29">
        <v>0</v>
      </c>
      <c r="C7" s="40" t="s">
        <v>86</v>
      </c>
      <c r="D7" s="39">
        <v>0</v>
      </c>
    </row>
    <row r="8" spans="1:4" ht="18" customHeight="1">
      <c r="A8" s="42" t="s">
        <v>87</v>
      </c>
      <c r="B8" s="29">
        <v>0</v>
      </c>
      <c r="C8" s="43" t="s">
        <v>88</v>
      </c>
      <c r="D8" s="39">
        <v>1764651.94</v>
      </c>
    </row>
    <row r="9" spans="1:4" ht="18" customHeight="1">
      <c r="A9" s="44" t="s">
        <v>56</v>
      </c>
      <c r="B9" s="29">
        <v>0</v>
      </c>
      <c r="C9" s="43" t="s">
        <v>89</v>
      </c>
      <c r="D9" s="39">
        <v>0</v>
      </c>
    </row>
    <row r="10" spans="1:4" ht="18" customHeight="1">
      <c r="A10" s="45" t="s">
        <v>90</v>
      </c>
      <c r="B10" s="29">
        <v>0</v>
      </c>
      <c r="C10" s="43" t="s">
        <v>91</v>
      </c>
      <c r="D10" s="39">
        <v>100250</v>
      </c>
    </row>
    <row r="11" spans="1:4" ht="18" customHeight="1">
      <c r="A11" s="46"/>
      <c r="B11" s="47"/>
      <c r="C11" s="48" t="s">
        <v>92</v>
      </c>
      <c r="D11" s="39">
        <v>6666208</v>
      </c>
    </row>
    <row r="12" spans="1:4" ht="18" customHeight="1">
      <c r="A12" s="49"/>
      <c r="B12" s="50"/>
      <c r="C12" s="40" t="s">
        <v>93</v>
      </c>
      <c r="D12" s="39">
        <v>5276596</v>
      </c>
    </row>
    <row r="13" spans="1:4" ht="18" customHeight="1">
      <c r="A13" s="49"/>
      <c r="B13" s="51"/>
      <c r="C13" s="40" t="s">
        <v>94</v>
      </c>
      <c r="D13" s="39">
        <v>0</v>
      </c>
    </row>
    <row r="14" spans="1:4" ht="18" customHeight="1">
      <c r="A14" s="49"/>
      <c r="B14" s="52"/>
      <c r="C14" s="53" t="s">
        <v>95</v>
      </c>
      <c r="D14" s="39">
        <v>1389612</v>
      </c>
    </row>
    <row r="15" spans="1:4" ht="18" customHeight="1">
      <c r="A15" s="49"/>
      <c r="B15" s="52"/>
      <c r="C15" s="40" t="s">
        <v>96</v>
      </c>
      <c r="D15" s="54">
        <v>0</v>
      </c>
    </row>
    <row r="16" spans="1:4" ht="18" customHeight="1">
      <c r="A16" s="55"/>
      <c r="B16" s="56"/>
      <c r="C16" s="40" t="s">
        <v>97</v>
      </c>
      <c r="D16" s="54">
        <v>0</v>
      </c>
    </row>
    <row r="17" spans="1:4" ht="18" customHeight="1">
      <c r="A17" s="35"/>
      <c r="B17" s="56"/>
      <c r="C17" s="57"/>
      <c r="D17" s="56"/>
    </row>
    <row r="18" spans="1:4" ht="18" customHeight="1">
      <c r="A18" s="58"/>
      <c r="B18" s="29"/>
      <c r="C18" s="48"/>
      <c r="D18" s="56"/>
    </row>
    <row r="19" spans="1:4" ht="18" customHeight="1">
      <c r="A19" s="58"/>
      <c r="B19" s="29"/>
      <c r="C19" s="48"/>
      <c r="D19" s="59"/>
    </row>
    <row r="20" spans="1:4" ht="18" customHeight="1">
      <c r="A20" s="58"/>
      <c r="B20" s="29"/>
      <c r="C20" s="38"/>
      <c r="D20" s="60"/>
    </row>
    <row r="21" spans="1:4" ht="18" customHeight="1">
      <c r="A21" s="61"/>
      <c r="B21" s="29"/>
      <c r="C21" s="62"/>
      <c r="D21" s="59"/>
    </row>
    <row r="22" spans="1:4" ht="18" customHeight="1">
      <c r="A22" s="58"/>
      <c r="B22" s="29"/>
      <c r="C22" s="63"/>
      <c r="D22" s="59"/>
    </row>
    <row r="23" spans="1:4" ht="18" customHeight="1">
      <c r="A23" s="58"/>
      <c r="B23" s="29"/>
      <c r="C23" s="63"/>
      <c r="D23" s="56"/>
    </row>
    <row r="24" spans="1:4" ht="18" customHeight="1">
      <c r="A24" s="61"/>
      <c r="B24" s="29"/>
      <c r="C24" s="64"/>
      <c r="D24" s="56"/>
    </row>
    <row r="25" spans="1:4" ht="18" customHeight="1">
      <c r="A25" s="61"/>
      <c r="B25" s="47"/>
      <c r="C25" s="64"/>
      <c r="D25" s="56"/>
    </row>
    <row r="26" spans="1:4" ht="18" customHeight="1">
      <c r="A26" s="61"/>
      <c r="B26" s="65"/>
      <c r="C26" s="48"/>
      <c r="D26" s="59"/>
    </row>
    <row r="27" spans="1:4" ht="13.5">
      <c r="A27" s="35" t="s">
        <v>98</v>
      </c>
      <c r="B27" s="60">
        <v>22980597.94</v>
      </c>
      <c r="C27" s="57" t="s">
        <v>99</v>
      </c>
      <c r="D27" s="39">
        <v>22980597.94</v>
      </c>
    </row>
  </sheetData>
  <sheetProtection/>
  <mergeCells count="3">
    <mergeCell ref="A3:B3"/>
    <mergeCell ref="C3:D3"/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8" sqref="A8:IV8"/>
    </sheetView>
  </sheetViews>
  <sheetFormatPr defaultColWidth="9.00390625" defaultRowHeight="13.5"/>
  <cols>
    <col min="1" max="1" width="19.75390625" style="0" customWidth="1"/>
    <col min="2" max="2" width="27.50390625" style="0" customWidth="1"/>
    <col min="3" max="3" width="14.00390625" style="0" customWidth="1"/>
    <col min="4" max="4" width="15.375" style="0" customWidth="1"/>
    <col min="5" max="5" width="13.75390625" style="0" customWidth="1"/>
    <col min="6" max="6" width="12.00390625" style="0" customWidth="1"/>
  </cols>
  <sheetData>
    <row r="1" spans="1:6" ht="36" customHeight="1">
      <c r="A1" s="1" t="s">
        <v>4</v>
      </c>
      <c r="B1" s="5"/>
      <c r="C1" s="2" t="s">
        <v>5</v>
      </c>
      <c r="D1" s="5"/>
      <c r="E1" s="5"/>
      <c r="F1" s="5"/>
    </row>
    <row r="2" spans="1:6" ht="16.5" customHeight="1">
      <c r="A2" s="17" t="s">
        <v>6</v>
      </c>
      <c r="B2" s="18"/>
      <c r="C2" s="18"/>
      <c r="D2" s="18"/>
      <c r="E2" s="18"/>
      <c r="F2" s="18"/>
    </row>
    <row r="3" spans="1:6" ht="45" customHeight="1">
      <c r="A3" s="19" t="s">
        <v>7</v>
      </c>
      <c r="B3" s="19"/>
      <c r="C3" s="19" t="s">
        <v>8</v>
      </c>
      <c r="D3" s="19"/>
      <c r="E3" s="19"/>
      <c r="F3" s="19" t="s">
        <v>9</v>
      </c>
    </row>
    <row r="4" spans="1:6" ht="45" customHeight="1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19"/>
    </row>
    <row r="5" spans="1:6" ht="45" customHeight="1">
      <c r="A5" s="6">
        <v>2080505</v>
      </c>
      <c r="B5" s="67" t="s">
        <v>101</v>
      </c>
      <c r="C5" s="39">
        <v>148.840306</v>
      </c>
      <c r="D5" s="39">
        <v>148.840306</v>
      </c>
      <c r="E5" s="6"/>
      <c r="F5" s="6"/>
    </row>
    <row r="6" spans="1:6" ht="45" customHeight="1">
      <c r="A6" s="6">
        <v>2101101</v>
      </c>
      <c r="B6" s="67" t="s">
        <v>102</v>
      </c>
      <c r="C6" s="39">
        <v>82.610156</v>
      </c>
      <c r="D6" s="39">
        <v>82.610156</v>
      </c>
      <c r="E6" s="6">
        <v>0</v>
      </c>
      <c r="F6" s="6"/>
    </row>
    <row r="7" spans="1:6" ht="45" customHeight="1">
      <c r="A7" s="6">
        <v>2101103</v>
      </c>
      <c r="B7" s="67" t="s">
        <v>103</v>
      </c>
      <c r="C7" s="39">
        <v>21.153992000000002</v>
      </c>
      <c r="D7" s="39">
        <v>21.153992000000002</v>
      </c>
      <c r="E7" s="6">
        <v>0</v>
      </c>
      <c r="F7" s="6"/>
    </row>
    <row r="8" spans="1:6" ht="45" customHeight="1">
      <c r="A8" s="6">
        <v>2150301</v>
      </c>
      <c r="B8" s="67" t="s">
        <v>104</v>
      </c>
      <c r="C8" s="39">
        <v>1269.4996720000001</v>
      </c>
      <c r="D8" s="39">
        <v>1269.4996720000001</v>
      </c>
      <c r="E8" s="6">
        <v>0</v>
      </c>
      <c r="F8" s="6"/>
    </row>
    <row r="9" spans="1:6" ht="45" customHeight="1">
      <c r="A9" s="6">
        <v>2150302</v>
      </c>
      <c r="B9" s="67" t="s">
        <v>105</v>
      </c>
      <c r="C9" s="39">
        <v>666.6208</v>
      </c>
      <c r="D9" s="39">
        <v>0</v>
      </c>
      <c r="E9" s="39">
        <v>666.6208</v>
      </c>
      <c r="F9" s="6"/>
    </row>
    <row r="10" spans="1:6" ht="45" customHeight="1">
      <c r="A10" s="6">
        <v>2210201</v>
      </c>
      <c r="B10" s="67" t="s">
        <v>106</v>
      </c>
      <c r="C10" s="39">
        <v>109.334868</v>
      </c>
      <c r="D10" s="39">
        <v>109.334868</v>
      </c>
      <c r="E10" s="6">
        <v>0</v>
      </c>
      <c r="F10" s="6"/>
    </row>
    <row r="11" spans="1:6" ht="45" customHeight="1">
      <c r="A11" s="6" t="s">
        <v>3</v>
      </c>
      <c r="B11" s="6"/>
      <c r="C11" s="39">
        <v>2298.059794</v>
      </c>
      <c r="D11" s="39">
        <v>1631.4389939999999</v>
      </c>
      <c r="E11" s="39">
        <v>666.6208</v>
      </c>
      <c r="F11" s="6"/>
    </row>
    <row r="12" spans="1:6" ht="13.5">
      <c r="A12" s="20" t="s">
        <v>15</v>
      </c>
      <c r="B12" s="21"/>
      <c r="C12" s="21"/>
      <c r="D12" s="21"/>
      <c r="E12" s="21"/>
      <c r="F12" s="21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1:A16384"/>
    </sheetView>
  </sheetViews>
  <sheetFormatPr defaultColWidth="9.00390625" defaultRowHeight="13.5"/>
  <cols>
    <col min="1" max="1" width="8.375" style="3" customWidth="1"/>
    <col min="2" max="2" width="18.625" style="3" customWidth="1"/>
    <col min="3" max="3" width="8.25390625" style="78" customWidth="1"/>
    <col min="4" max="4" width="11.875" style="78" customWidth="1"/>
    <col min="5" max="5" width="9.50390625" style="78" customWidth="1"/>
    <col min="6" max="6" width="10.125" style="78" customWidth="1"/>
    <col min="7" max="7" width="16.125" style="0" customWidth="1"/>
  </cols>
  <sheetData>
    <row r="1" spans="1:3" ht="30" customHeight="1">
      <c r="A1" s="90" t="s">
        <v>16</v>
      </c>
      <c r="C1" s="71" t="s">
        <v>17</v>
      </c>
    </row>
    <row r="2" spans="1:7" ht="21" customHeight="1">
      <c r="A2" s="17" t="s">
        <v>1</v>
      </c>
      <c r="B2" s="17"/>
      <c r="E2" s="22" t="s">
        <v>2</v>
      </c>
      <c r="F2" s="22"/>
      <c r="G2" s="22"/>
    </row>
    <row r="3" spans="1:7" ht="24.75" customHeight="1">
      <c r="A3" s="19" t="s">
        <v>18</v>
      </c>
      <c r="B3" s="19"/>
      <c r="C3" s="72" t="s">
        <v>19</v>
      </c>
      <c r="D3" s="73"/>
      <c r="E3" s="73"/>
      <c r="F3" s="74"/>
      <c r="G3" s="19" t="s">
        <v>9</v>
      </c>
    </row>
    <row r="4" spans="1:7" ht="24.75" customHeight="1">
      <c r="A4" s="6" t="s">
        <v>10</v>
      </c>
      <c r="B4" s="6" t="s">
        <v>11</v>
      </c>
      <c r="C4" s="75" t="s">
        <v>3</v>
      </c>
      <c r="D4" s="75" t="s">
        <v>20</v>
      </c>
      <c r="E4" s="75" t="s">
        <v>21</v>
      </c>
      <c r="F4" s="75" t="s">
        <v>22</v>
      </c>
      <c r="G4" s="19"/>
    </row>
    <row r="5" spans="1:7" ht="24.75" customHeight="1">
      <c r="A5" s="16">
        <v>301</v>
      </c>
      <c r="B5" s="16" t="s">
        <v>23</v>
      </c>
      <c r="C5" s="76"/>
      <c r="D5" s="76">
        <f>SUM(D6:D15)</f>
        <v>1444.9488</v>
      </c>
      <c r="E5" s="75"/>
      <c r="F5" s="75"/>
      <c r="G5" s="6"/>
    </row>
    <row r="6" spans="1:7" ht="24.75" customHeight="1">
      <c r="A6" s="6">
        <v>30101</v>
      </c>
      <c r="B6" s="6" t="s">
        <v>24</v>
      </c>
      <c r="C6" s="75"/>
      <c r="D6" s="77">
        <v>240.3516</v>
      </c>
      <c r="E6" s="75"/>
      <c r="F6" s="75"/>
      <c r="G6" s="6"/>
    </row>
    <row r="7" spans="1:7" ht="24.75" customHeight="1">
      <c r="A7" s="6">
        <v>30102</v>
      </c>
      <c r="B7" s="6" t="s">
        <v>25</v>
      </c>
      <c r="C7" s="75"/>
      <c r="D7" s="77">
        <v>584.38608</v>
      </c>
      <c r="E7" s="75"/>
      <c r="F7" s="75"/>
      <c r="G7" s="6"/>
    </row>
    <row r="8" spans="1:7" ht="24.75" customHeight="1">
      <c r="A8" s="6">
        <v>30103</v>
      </c>
      <c r="B8" s="6" t="s">
        <v>26</v>
      </c>
      <c r="C8" s="75"/>
      <c r="D8" s="77">
        <v>73.64914</v>
      </c>
      <c r="E8" s="75"/>
      <c r="F8" s="75"/>
      <c r="G8" s="6"/>
    </row>
    <row r="9" spans="1:7" ht="24.75" customHeight="1">
      <c r="A9" s="6">
        <v>30108</v>
      </c>
      <c r="B9" s="6" t="s">
        <v>107</v>
      </c>
      <c r="C9" s="75"/>
      <c r="D9" s="77">
        <v>148.840306</v>
      </c>
      <c r="E9" s="75"/>
      <c r="F9" s="75"/>
      <c r="G9" s="6"/>
    </row>
    <row r="10" spans="1:7" ht="24.75" customHeight="1">
      <c r="A10" s="6">
        <v>30111</v>
      </c>
      <c r="B10" s="79" t="s">
        <v>108</v>
      </c>
      <c r="C10" s="75"/>
      <c r="D10" s="77">
        <v>21.153992000000002</v>
      </c>
      <c r="E10" s="75"/>
      <c r="F10" s="75"/>
      <c r="G10" s="6"/>
    </row>
    <row r="11" spans="1:7" ht="24.75" customHeight="1">
      <c r="A11" s="6">
        <v>30110</v>
      </c>
      <c r="B11" s="80" t="s">
        <v>109</v>
      </c>
      <c r="C11" s="75"/>
      <c r="D11" s="77">
        <v>74.420156</v>
      </c>
      <c r="E11" s="75"/>
      <c r="F11" s="75"/>
      <c r="G11" s="6"/>
    </row>
    <row r="12" spans="1:7" ht="24.75" customHeight="1">
      <c r="A12" s="6">
        <v>30112</v>
      </c>
      <c r="B12" s="80" t="s">
        <v>110</v>
      </c>
      <c r="C12" s="75"/>
      <c r="D12" s="77">
        <v>7.908562</v>
      </c>
      <c r="E12" s="75"/>
      <c r="F12" s="75"/>
      <c r="G12" s="6"/>
    </row>
    <row r="13" spans="1:7" ht="24.75" customHeight="1">
      <c r="A13" s="6">
        <v>30114</v>
      </c>
      <c r="B13" s="6" t="s">
        <v>112</v>
      </c>
      <c r="C13" s="75"/>
      <c r="D13" s="77">
        <v>8.19</v>
      </c>
      <c r="E13" s="75"/>
      <c r="F13" s="75"/>
      <c r="G13" s="6"/>
    </row>
    <row r="14" spans="1:7" ht="24.75" customHeight="1">
      <c r="A14" s="6">
        <v>30311</v>
      </c>
      <c r="B14" s="6" t="s">
        <v>40</v>
      </c>
      <c r="C14" s="75"/>
      <c r="D14" s="77">
        <v>109.334868</v>
      </c>
      <c r="E14" s="75"/>
      <c r="F14" s="75"/>
      <c r="G14" s="6"/>
    </row>
    <row r="15" spans="1:7" ht="24.75" customHeight="1">
      <c r="A15" s="6">
        <v>30199</v>
      </c>
      <c r="B15" s="80" t="s">
        <v>111</v>
      </c>
      <c r="C15" s="75"/>
      <c r="D15" s="77">
        <v>176.714096</v>
      </c>
      <c r="E15" s="75"/>
      <c r="F15" s="75"/>
      <c r="G15" s="6"/>
    </row>
    <row r="16" spans="1:7" ht="24.75" customHeight="1">
      <c r="A16" s="16">
        <v>302</v>
      </c>
      <c r="B16" s="16" t="s">
        <v>27</v>
      </c>
      <c r="C16" s="76"/>
      <c r="D16" s="76"/>
      <c r="E16" s="76">
        <v>176.465194</v>
      </c>
      <c r="F16" s="76"/>
      <c r="G16" s="6"/>
    </row>
    <row r="17" spans="1:7" ht="24.75" customHeight="1">
      <c r="A17" s="6">
        <v>30201</v>
      </c>
      <c r="B17" s="6" t="s">
        <v>28</v>
      </c>
      <c r="C17" s="75"/>
      <c r="D17" s="77"/>
      <c r="E17" s="77">
        <v>8.2971</v>
      </c>
      <c r="F17" s="75"/>
      <c r="G17" s="39"/>
    </row>
    <row r="18" spans="1:7" ht="24.75" customHeight="1">
      <c r="A18" s="6">
        <v>30202</v>
      </c>
      <c r="B18" s="6" t="s">
        <v>29</v>
      </c>
      <c r="C18" s="75"/>
      <c r="D18" s="75"/>
      <c r="E18" s="75">
        <v>7.1946</v>
      </c>
      <c r="F18" s="75"/>
      <c r="G18" s="6"/>
    </row>
    <row r="19" spans="1:7" ht="24.75" customHeight="1">
      <c r="A19" s="6">
        <v>30207</v>
      </c>
      <c r="B19" s="6" t="s">
        <v>30</v>
      </c>
      <c r="C19" s="75"/>
      <c r="D19" s="77"/>
      <c r="E19" s="77">
        <v>12.978</v>
      </c>
      <c r="F19" s="75"/>
      <c r="G19" s="6"/>
    </row>
    <row r="20" spans="1:7" ht="42" customHeight="1">
      <c r="A20" s="6">
        <v>30231</v>
      </c>
      <c r="B20" s="6" t="s">
        <v>31</v>
      </c>
      <c r="C20" s="75"/>
      <c r="D20" s="81"/>
      <c r="E20" s="81">
        <v>54.1212</v>
      </c>
      <c r="F20" s="75"/>
      <c r="G20" s="70" t="s">
        <v>114</v>
      </c>
    </row>
    <row r="21" spans="1:7" ht="24.75" customHeight="1">
      <c r="A21" s="6">
        <v>30211</v>
      </c>
      <c r="B21" s="6" t="s">
        <v>32</v>
      </c>
      <c r="C21" s="75"/>
      <c r="D21" s="77"/>
      <c r="E21" s="77">
        <v>63</v>
      </c>
      <c r="F21" s="75"/>
      <c r="G21" s="6"/>
    </row>
    <row r="22" spans="1:7" ht="24.75" customHeight="1">
      <c r="A22" s="6">
        <v>30208</v>
      </c>
      <c r="B22" s="6" t="s">
        <v>33</v>
      </c>
      <c r="C22" s="75"/>
      <c r="D22" s="77"/>
      <c r="E22" s="77">
        <v>3.15</v>
      </c>
      <c r="F22" s="75"/>
      <c r="G22" s="6"/>
    </row>
    <row r="23" spans="1:7" ht="24.75" customHeight="1">
      <c r="A23" s="6">
        <v>30217</v>
      </c>
      <c r="B23" s="6" t="s">
        <v>34</v>
      </c>
      <c r="C23" s="75"/>
      <c r="D23" s="81"/>
      <c r="E23" s="81">
        <v>8.3475</v>
      </c>
      <c r="F23" s="75"/>
      <c r="G23" s="6"/>
    </row>
    <row r="24" spans="1:7" ht="24.75" customHeight="1">
      <c r="A24" s="6">
        <v>30228</v>
      </c>
      <c r="B24" s="6" t="s">
        <v>35</v>
      </c>
      <c r="C24" s="75"/>
      <c r="D24" s="77"/>
      <c r="E24" s="77">
        <v>17.675794</v>
      </c>
      <c r="F24" s="75"/>
      <c r="G24" s="6"/>
    </row>
    <row r="25" spans="1:7" ht="24.75" customHeight="1">
      <c r="A25" s="6">
        <v>30215</v>
      </c>
      <c r="B25" s="6" t="s">
        <v>113</v>
      </c>
      <c r="C25" s="75"/>
      <c r="D25" s="77"/>
      <c r="E25" s="77">
        <v>1.323</v>
      </c>
      <c r="F25" s="75"/>
      <c r="G25" s="6"/>
    </row>
    <row r="26" spans="1:7" ht="24.75" customHeight="1">
      <c r="A26" s="6">
        <v>30229</v>
      </c>
      <c r="B26" s="6" t="s">
        <v>36</v>
      </c>
      <c r="C26" s="75"/>
      <c r="D26" s="77"/>
      <c r="E26" s="77">
        <v>0.378</v>
      </c>
      <c r="F26" s="75"/>
      <c r="G26" s="6"/>
    </row>
    <row r="27" spans="1:7" ht="24.75" customHeight="1">
      <c r="A27" s="16">
        <v>303</v>
      </c>
      <c r="B27" s="16" t="s">
        <v>37</v>
      </c>
      <c r="C27" s="76"/>
      <c r="D27" s="76"/>
      <c r="E27" s="75"/>
      <c r="F27" s="76">
        <f>SUM(F28:F29)</f>
        <v>10.025</v>
      </c>
      <c r="G27" s="6"/>
    </row>
    <row r="28" spans="1:7" ht="47.25" customHeight="1">
      <c r="A28" s="6">
        <v>30302</v>
      </c>
      <c r="B28" s="6" t="s">
        <v>38</v>
      </c>
      <c r="C28" s="75"/>
      <c r="D28" s="76"/>
      <c r="E28" s="75"/>
      <c r="F28" s="77">
        <v>7.445</v>
      </c>
      <c r="G28" s="69" t="s">
        <v>115</v>
      </c>
    </row>
    <row r="29" spans="1:7" ht="24.75" customHeight="1">
      <c r="A29" s="6">
        <v>30305</v>
      </c>
      <c r="B29" s="6" t="s">
        <v>39</v>
      </c>
      <c r="C29" s="75"/>
      <c r="D29" s="76"/>
      <c r="E29" s="75"/>
      <c r="F29" s="77">
        <v>2.58</v>
      </c>
      <c r="G29" s="6"/>
    </row>
    <row r="30" spans="1:7" ht="24.75" customHeight="1">
      <c r="A30" s="6"/>
      <c r="B30" s="6"/>
      <c r="C30" s="75"/>
      <c r="D30" s="76"/>
      <c r="E30" s="75"/>
      <c r="F30" s="77"/>
      <c r="G30" s="6"/>
    </row>
    <row r="31" spans="1:7" ht="24.75" customHeight="1">
      <c r="A31" s="6"/>
      <c r="B31" s="6"/>
      <c r="C31" s="75"/>
      <c r="D31" s="75"/>
      <c r="E31" s="75"/>
      <c r="F31" s="75"/>
      <c r="G31" s="6"/>
    </row>
    <row r="32" spans="1:7" ht="24.75" customHeight="1">
      <c r="A32" s="19" t="s">
        <v>3</v>
      </c>
      <c r="B32" s="19"/>
      <c r="C32" s="75">
        <f>(SUM(D32:F32))</f>
        <v>1631.438994</v>
      </c>
      <c r="D32" s="75">
        <v>1444.9488</v>
      </c>
      <c r="E32" s="75">
        <v>176.465194</v>
      </c>
      <c r="F32" s="75">
        <v>10.025</v>
      </c>
      <c r="G32" s="6"/>
    </row>
    <row r="33" ht="24.75" customHeight="1"/>
  </sheetData>
  <sheetProtection/>
  <mergeCells count="6">
    <mergeCell ref="A2:B2"/>
    <mergeCell ref="E2:G2"/>
    <mergeCell ref="A3:B3"/>
    <mergeCell ref="C3:F3"/>
    <mergeCell ref="A32:B32"/>
    <mergeCell ref="G3:G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K6" sqref="K6"/>
    </sheetView>
  </sheetViews>
  <sheetFormatPr defaultColWidth="9.00390625" defaultRowHeight="13.5"/>
  <cols>
    <col min="1" max="1" width="11.75390625" style="0" customWidth="1"/>
    <col min="6" max="6" width="12.25390625" style="0" customWidth="1"/>
    <col min="12" max="12" width="10.875" style="0" customWidth="1"/>
  </cols>
  <sheetData>
    <row r="1" spans="1:12" ht="30" customHeight="1">
      <c r="A1" s="1" t="s">
        <v>41</v>
      </c>
      <c r="B1" s="23" t="s">
        <v>42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0.2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24" t="s">
        <v>2</v>
      </c>
      <c r="L2" s="24"/>
    </row>
    <row r="3" spans="1:12" ht="48.75" customHeight="1">
      <c r="A3" s="25" t="s">
        <v>43</v>
      </c>
      <c r="B3" s="25"/>
      <c r="C3" s="25"/>
      <c r="D3" s="25"/>
      <c r="E3" s="25"/>
      <c r="F3" s="25"/>
      <c r="G3" s="25" t="s">
        <v>8</v>
      </c>
      <c r="H3" s="25"/>
      <c r="I3" s="25"/>
      <c r="J3" s="25"/>
      <c r="K3" s="25"/>
      <c r="L3" s="25"/>
    </row>
    <row r="4" spans="1:12" ht="48.75" customHeight="1">
      <c r="A4" s="25" t="s">
        <v>3</v>
      </c>
      <c r="B4" s="19" t="s">
        <v>44</v>
      </c>
      <c r="C4" s="25" t="s">
        <v>45</v>
      </c>
      <c r="D4" s="25"/>
      <c r="E4" s="25"/>
      <c r="F4" s="19" t="s">
        <v>34</v>
      </c>
      <c r="G4" s="25" t="s">
        <v>3</v>
      </c>
      <c r="H4" s="19" t="s">
        <v>44</v>
      </c>
      <c r="I4" s="25" t="s">
        <v>45</v>
      </c>
      <c r="J4" s="25"/>
      <c r="K4" s="25"/>
      <c r="L4" s="19" t="s">
        <v>34</v>
      </c>
    </row>
    <row r="5" spans="1:12" ht="48.75" customHeight="1">
      <c r="A5" s="25"/>
      <c r="B5" s="19"/>
      <c r="C5" s="6" t="s">
        <v>12</v>
      </c>
      <c r="D5" s="6" t="s">
        <v>46</v>
      </c>
      <c r="E5" s="6" t="s">
        <v>47</v>
      </c>
      <c r="F5" s="19"/>
      <c r="G5" s="25"/>
      <c r="H5" s="19"/>
      <c r="I5" s="6" t="s">
        <v>12</v>
      </c>
      <c r="J5" s="6" t="s">
        <v>46</v>
      </c>
      <c r="K5" s="6" t="s">
        <v>47</v>
      </c>
      <c r="L5" s="19"/>
    </row>
    <row r="6" spans="1:12" ht="48.75" customHeight="1">
      <c r="A6" s="8">
        <v>66.007</v>
      </c>
      <c r="B6" s="7"/>
      <c r="C6" s="8">
        <v>66.007</v>
      </c>
      <c r="D6" s="7"/>
      <c r="E6" s="8">
        <v>55.64</v>
      </c>
      <c r="F6" s="8">
        <v>10.367</v>
      </c>
      <c r="G6" s="82">
        <f>I6+J6</f>
        <v>62.4687</v>
      </c>
      <c r="H6" s="7"/>
      <c r="I6" s="82">
        <f>K6+L6</f>
        <v>62.4687</v>
      </c>
      <c r="J6" s="7"/>
      <c r="K6" s="8">
        <v>54.1212</v>
      </c>
      <c r="L6" s="68">
        <v>8.3475</v>
      </c>
    </row>
    <row r="7" spans="1:12" ht="48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48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48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48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</sheetData>
  <sheetProtection/>
  <mergeCells count="12">
    <mergeCell ref="H4:H5"/>
    <mergeCell ref="L4:L5"/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4">
      <c r="A1" s="1" t="s">
        <v>48</v>
      </c>
      <c r="B1" s="11"/>
      <c r="C1" s="11" t="s">
        <v>49</v>
      </c>
      <c r="D1" s="11"/>
      <c r="E1" s="11"/>
      <c r="F1" s="11"/>
    </row>
    <row r="2" spans="1:6" ht="21" customHeight="1">
      <c r="A2" s="12" t="s">
        <v>50</v>
      </c>
      <c r="E2" s="22" t="s">
        <v>2</v>
      </c>
      <c r="F2" s="22"/>
    </row>
    <row r="3" spans="1:6" ht="27" customHeight="1">
      <c r="A3" s="25" t="s">
        <v>10</v>
      </c>
      <c r="B3" s="25" t="s">
        <v>51</v>
      </c>
      <c r="C3" s="25" t="s">
        <v>52</v>
      </c>
      <c r="D3" s="25" t="s">
        <v>53</v>
      </c>
      <c r="E3" s="25"/>
      <c r="F3" s="25"/>
    </row>
    <row r="4" spans="1:6" ht="27" customHeight="1">
      <c r="A4" s="25"/>
      <c r="B4" s="25"/>
      <c r="C4" s="25"/>
      <c r="D4" s="8" t="s">
        <v>3</v>
      </c>
      <c r="E4" s="8" t="s">
        <v>13</v>
      </c>
      <c r="F4" s="8" t="s">
        <v>14</v>
      </c>
    </row>
    <row r="5" spans="1:6" ht="27" customHeight="1">
      <c r="A5" s="7"/>
      <c r="B5" s="7"/>
      <c r="C5" s="7"/>
      <c r="D5" s="7"/>
      <c r="E5" s="7"/>
      <c r="F5" s="7"/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25" t="s">
        <v>3</v>
      </c>
      <c r="B20" s="25"/>
      <c r="C20" s="7"/>
      <c r="D20" s="7"/>
      <c r="E20" s="7"/>
      <c r="F20" s="7"/>
    </row>
    <row r="21" ht="24">
      <c r="A21" s="11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33" sqref="G33"/>
    </sheetView>
  </sheetViews>
  <sheetFormatPr defaultColWidth="9.00390625" defaultRowHeight="13.5"/>
  <cols>
    <col min="1" max="1" width="27.50390625" style="0" customWidth="1"/>
    <col min="2" max="2" width="15.00390625" style="0" customWidth="1"/>
    <col min="3" max="3" width="28.50390625" style="0" customWidth="1"/>
    <col min="4" max="4" width="18.00390625" style="0" customWidth="1"/>
  </cols>
  <sheetData>
    <row r="1" spans="1:4" ht="20.25">
      <c r="A1" s="1" t="s">
        <v>54</v>
      </c>
      <c r="B1" s="30" t="s">
        <v>55</v>
      </c>
      <c r="C1" s="30"/>
      <c r="D1" s="66"/>
    </row>
    <row r="2" spans="1:4" ht="13.5">
      <c r="A2" s="31"/>
      <c r="B2" s="32"/>
      <c r="C2" s="32"/>
      <c r="D2" s="83" t="s">
        <v>116</v>
      </c>
    </row>
    <row r="3" spans="1:4" ht="13.5">
      <c r="A3" s="34" t="s">
        <v>76</v>
      </c>
      <c r="B3" s="34"/>
      <c r="C3" s="34" t="s">
        <v>77</v>
      </c>
      <c r="D3" s="34"/>
    </row>
    <row r="4" spans="1:4" ht="13.5">
      <c r="A4" s="35" t="s">
        <v>78</v>
      </c>
      <c r="B4" s="36" t="s">
        <v>79</v>
      </c>
      <c r="C4" s="35" t="s">
        <v>80</v>
      </c>
      <c r="D4" s="36" t="s">
        <v>79</v>
      </c>
    </row>
    <row r="5" spans="1:4" ht="20.25" customHeight="1">
      <c r="A5" s="37" t="s">
        <v>81</v>
      </c>
      <c r="B5" s="29">
        <v>2298.0597940000002</v>
      </c>
      <c r="C5" s="38" t="s">
        <v>82</v>
      </c>
      <c r="D5" s="39">
        <v>1631.4389939999999</v>
      </c>
    </row>
    <row r="6" spans="1:4" ht="20.25" customHeight="1">
      <c r="A6" s="37" t="s">
        <v>83</v>
      </c>
      <c r="B6" s="29">
        <v>0</v>
      </c>
      <c r="C6" s="40" t="s">
        <v>84</v>
      </c>
      <c r="D6" s="39">
        <v>1444.9488</v>
      </c>
    </row>
    <row r="7" spans="1:4" ht="20.25" customHeight="1">
      <c r="A7" s="41" t="s">
        <v>85</v>
      </c>
      <c r="B7" s="29">
        <v>0</v>
      </c>
      <c r="C7" s="40" t="s">
        <v>86</v>
      </c>
      <c r="D7" s="39">
        <v>0</v>
      </c>
    </row>
    <row r="8" spans="1:4" ht="20.25" customHeight="1">
      <c r="A8" s="42" t="s">
        <v>87</v>
      </c>
      <c r="B8" s="29">
        <v>0</v>
      </c>
      <c r="C8" s="43" t="s">
        <v>88</v>
      </c>
      <c r="D8" s="39">
        <v>176.465194</v>
      </c>
    </row>
    <row r="9" spans="1:4" ht="20.25" customHeight="1">
      <c r="A9" s="44" t="s">
        <v>56</v>
      </c>
      <c r="B9" s="29">
        <v>0</v>
      </c>
      <c r="C9" s="43" t="s">
        <v>89</v>
      </c>
      <c r="D9" s="39">
        <v>0</v>
      </c>
    </row>
    <row r="10" spans="1:4" ht="20.25" customHeight="1">
      <c r="A10" s="45" t="s">
        <v>90</v>
      </c>
      <c r="B10" s="29">
        <v>0</v>
      </c>
      <c r="C10" s="43" t="s">
        <v>91</v>
      </c>
      <c r="D10" s="39">
        <v>10.025</v>
      </c>
    </row>
    <row r="11" spans="1:4" ht="20.25" customHeight="1">
      <c r="A11" s="46"/>
      <c r="B11" s="47"/>
      <c r="C11" s="48" t="s">
        <v>92</v>
      </c>
      <c r="D11" s="39">
        <v>666.6208</v>
      </c>
    </row>
    <row r="12" spans="1:4" ht="20.25" customHeight="1">
      <c r="A12" s="49"/>
      <c r="B12" s="50"/>
      <c r="C12" s="40" t="s">
        <v>93</v>
      </c>
      <c r="D12" s="39">
        <v>527.6596</v>
      </c>
    </row>
    <row r="13" spans="1:4" ht="20.25" customHeight="1">
      <c r="A13" s="49"/>
      <c r="B13" s="51"/>
      <c r="C13" s="40" t="s">
        <v>94</v>
      </c>
      <c r="D13" s="39">
        <v>0</v>
      </c>
    </row>
    <row r="14" spans="1:4" ht="20.25" customHeight="1">
      <c r="A14" s="49"/>
      <c r="B14" s="52"/>
      <c r="C14" s="53" t="s">
        <v>95</v>
      </c>
      <c r="D14" s="39">
        <v>138.9612</v>
      </c>
    </row>
    <row r="15" spans="1:4" ht="20.25" customHeight="1">
      <c r="A15" s="49"/>
      <c r="B15" s="52"/>
      <c r="C15" s="40" t="s">
        <v>96</v>
      </c>
      <c r="D15" s="54">
        <v>0</v>
      </c>
    </row>
    <row r="16" spans="1:4" ht="20.25" customHeight="1">
      <c r="A16" s="55"/>
      <c r="B16" s="56"/>
      <c r="C16" s="40" t="s">
        <v>97</v>
      </c>
      <c r="D16" s="54">
        <v>0</v>
      </c>
    </row>
    <row r="17" spans="1:4" ht="20.25" customHeight="1">
      <c r="A17" s="35"/>
      <c r="B17" s="56"/>
      <c r="C17" s="57"/>
      <c r="D17" s="56"/>
    </row>
    <row r="18" spans="1:4" ht="20.25" customHeight="1">
      <c r="A18" s="58"/>
      <c r="B18" s="29"/>
      <c r="C18" s="48"/>
      <c r="D18" s="56"/>
    </row>
    <row r="19" spans="1:4" ht="20.25" customHeight="1">
      <c r="A19" s="58"/>
      <c r="B19" s="29"/>
      <c r="C19" s="48"/>
      <c r="D19" s="59"/>
    </row>
    <row r="20" spans="1:4" ht="20.25" customHeight="1">
      <c r="A20" s="58"/>
      <c r="B20" s="29"/>
      <c r="C20" s="38"/>
      <c r="D20" s="60"/>
    </row>
    <row r="21" spans="1:4" ht="20.25" customHeight="1">
      <c r="A21" s="61"/>
      <c r="B21" s="29"/>
      <c r="C21" s="62"/>
      <c r="D21" s="59"/>
    </row>
    <row r="22" spans="1:4" ht="20.25" customHeight="1">
      <c r="A22" s="58"/>
      <c r="B22" s="29"/>
      <c r="C22" s="63"/>
      <c r="D22" s="59"/>
    </row>
    <row r="23" spans="1:4" ht="20.25" customHeight="1">
      <c r="A23" s="58"/>
      <c r="B23" s="29"/>
      <c r="C23" s="63"/>
      <c r="D23" s="56"/>
    </row>
    <row r="24" spans="1:4" ht="20.25" customHeight="1">
      <c r="A24" s="61"/>
      <c r="B24" s="29"/>
      <c r="C24" s="64"/>
      <c r="D24" s="56"/>
    </row>
    <row r="25" spans="1:4" ht="20.25" customHeight="1">
      <c r="A25" s="61"/>
      <c r="B25" s="47"/>
      <c r="C25" s="64"/>
      <c r="D25" s="56"/>
    </row>
    <row r="26" spans="1:4" ht="20.25" customHeight="1">
      <c r="A26" s="61"/>
      <c r="B26" s="65"/>
      <c r="C26" s="48"/>
      <c r="D26" s="59"/>
    </row>
    <row r="27" spans="1:4" ht="13.5">
      <c r="A27" s="35" t="s">
        <v>98</v>
      </c>
      <c r="B27" s="60">
        <v>22980597.94</v>
      </c>
      <c r="C27" s="57" t="s">
        <v>99</v>
      </c>
      <c r="D27" s="39">
        <v>22980597.94</v>
      </c>
    </row>
  </sheetData>
  <sheetProtection/>
  <mergeCells count="3">
    <mergeCell ref="B1:C1"/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5" sqref="E5:E10"/>
    </sheetView>
  </sheetViews>
  <sheetFormatPr defaultColWidth="9.00390625" defaultRowHeight="27.75" customHeight="1"/>
  <cols>
    <col min="2" max="2" width="17.25390625" style="86" customWidth="1"/>
    <col min="3" max="3" width="14.375" style="0" customWidth="1"/>
    <col min="5" max="5" width="15.00390625" style="0" customWidth="1"/>
    <col min="6" max="6" width="10.625" style="0" customWidth="1"/>
  </cols>
  <sheetData>
    <row r="1" spans="1:12" ht="27.75" customHeight="1">
      <c r="A1" s="10" t="s">
        <v>59</v>
      </c>
      <c r="B1" s="84"/>
      <c r="C1" s="11"/>
      <c r="D1" s="11"/>
      <c r="E1" s="11"/>
      <c r="F1" s="11" t="s">
        <v>60</v>
      </c>
      <c r="G1" s="11"/>
      <c r="H1" s="11"/>
      <c r="I1" s="11"/>
      <c r="J1" s="11"/>
      <c r="K1" s="11"/>
      <c r="L1" s="11"/>
    </row>
    <row r="2" spans="1:12" ht="27.75" customHeight="1">
      <c r="A2" s="26" t="s">
        <v>1</v>
      </c>
      <c r="B2" s="26"/>
      <c r="K2" s="22" t="s">
        <v>2</v>
      </c>
      <c r="L2" s="22"/>
    </row>
    <row r="3" spans="1:12" ht="41.25" customHeight="1">
      <c r="A3" s="19" t="s">
        <v>61</v>
      </c>
      <c r="B3" s="19"/>
      <c r="C3" s="6" t="s">
        <v>3</v>
      </c>
      <c r="D3" s="6" t="s">
        <v>58</v>
      </c>
      <c r="E3" s="6" t="s">
        <v>62</v>
      </c>
      <c r="F3" s="6" t="s">
        <v>63</v>
      </c>
      <c r="G3" s="6" t="s">
        <v>64</v>
      </c>
      <c r="H3" s="6" t="s">
        <v>65</v>
      </c>
      <c r="I3" s="6" t="s">
        <v>66</v>
      </c>
      <c r="J3" s="6" t="s">
        <v>67</v>
      </c>
      <c r="K3" s="6" t="s">
        <v>68</v>
      </c>
      <c r="L3" s="6" t="s">
        <v>57</v>
      </c>
    </row>
    <row r="4" spans="1:12" ht="27.75" customHeight="1">
      <c r="A4" s="7" t="s">
        <v>10</v>
      </c>
      <c r="B4" s="6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7.75" customHeight="1">
      <c r="A5" s="6">
        <v>2080505</v>
      </c>
      <c r="B5" s="85" t="s">
        <v>101</v>
      </c>
      <c r="C5" s="39">
        <v>148.840306</v>
      </c>
      <c r="D5" s="7"/>
      <c r="E5" s="39">
        <v>148.840306</v>
      </c>
      <c r="F5" s="7"/>
      <c r="G5" s="7"/>
      <c r="H5" s="7"/>
      <c r="I5" s="7"/>
      <c r="J5" s="7"/>
      <c r="K5" s="7"/>
      <c r="L5" s="7"/>
    </row>
    <row r="6" spans="1:12" ht="27.75" customHeight="1">
      <c r="A6" s="6">
        <v>2101101</v>
      </c>
      <c r="B6" s="85" t="s">
        <v>102</v>
      </c>
      <c r="C6" s="39">
        <v>82.610156</v>
      </c>
      <c r="D6" s="7"/>
      <c r="E6" s="39">
        <v>82.610156</v>
      </c>
      <c r="F6" s="7"/>
      <c r="G6" s="7"/>
      <c r="H6" s="7"/>
      <c r="I6" s="7"/>
      <c r="J6" s="7"/>
      <c r="K6" s="7"/>
      <c r="L6" s="7"/>
    </row>
    <row r="7" spans="1:12" ht="27.75" customHeight="1">
      <c r="A7" s="6">
        <v>2101103</v>
      </c>
      <c r="B7" s="85" t="s">
        <v>103</v>
      </c>
      <c r="C7" s="39">
        <v>21.153992000000002</v>
      </c>
      <c r="D7" s="7"/>
      <c r="E7" s="39">
        <v>21.153992000000002</v>
      </c>
      <c r="F7" s="7"/>
      <c r="G7" s="7"/>
      <c r="H7" s="7"/>
      <c r="I7" s="7"/>
      <c r="J7" s="7"/>
      <c r="K7" s="7"/>
      <c r="L7" s="7"/>
    </row>
    <row r="8" spans="1:12" ht="27.75" customHeight="1">
      <c r="A8" s="6">
        <v>2150301</v>
      </c>
      <c r="B8" s="85" t="s">
        <v>104</v>
      </c>
      <c r="C8" s="39">
        <v>1269.4996720000001</v>
      </c>
      <c r="D8" s="7"/>
      <c r="E8" s="39">
        <v>1269.4996720000001</v>
      </c>
      <c r="F8" s="7"/>
      <c r="G8" s="7"/>
      <c r="H8" s="7"/>
      <c r="I8" s="7"/>
      <c r="J8" s="7"/>
      <c r="K8" s="7"/>
      <c r="L8" s="7"/>
    </row>
    <row r="9" spans="1:12" ht="27.75" customHeight="1">
      <c r="A9" s="6">
        <v>2150302</v>
      </c>
      <c r="B9" s="85" t="s">
        <v>105</v>
      </c>
      <c r="C9" s="39">
        <v>666.6208</v>
      </c>
      <c r="D9" s="7"/>
      <c r="E9" s="39">
        <v>666.6208</v>
      </c>
      <c r="F9" s="7"/>
      <c r="G9" s="7"/>
      <c r="H9" s="7"/>
      <c r="I9" s="7"/>
      <c r="J9" s="7"/>
      <c r="K9" s="7"/>
      <c r="L9" s="7"/>
    </row>
    <row r="10" spans="1:12" ht="27.75" customHeight="1">
      <c r="A10" s="6">
        <v>2210201</v>
      </c>
      <c r="B10" s="85" t="s">
        <v>106</v>
      </c>
      <c r="C10" s="39">
        <v>109.334868</v>
      </c>
      <c r="D10" s="7"/>
      <c r="E10" s="39">
        <v>109.334868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7"/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7.75" customHeight="1">
      <c r="A12" s="7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2.5" customHeight="1">
      <c r="A13" s="7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7.75" customHeight="1">
      <c r="A14" s="7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7.75" customHeight="1">
      <c r="A15" s="7"/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7.75" customHeight="1">
      <c r="A16" s="25" t="s">
        <v>69</v>
      </c>
      <c r="B16" s="25"/>
      <c r="C16" s="87">
        <f>SUM(C5:C15)</f>
        <v>2298.0597940000002</v>
      </c>
      <c r="D16" s="7"/>
      <c r="E16" s="87">
        <f>SUM(E5:E15)</f>
        <v>2298.0597940000002</v>
      </c>
      <c r="F16" s="7"/>
      <c r="G16" s="7"/>
      <c r="H16" s="7"/>
      <c r="I16" s="7"/>
      <c r="J16" s="7"/>
      <c r="K16" s="7"/>
      <c r="L16" s="7"/>
    </row>
  </sheetData>
  <sheetProtection/>
  <mergeCells count="4">
    <mergeCell ref="A2:B2"/>
    <mergeCell ref="K2:L2"/>
    <mergeCell ref="A3:B3"/>
    <mergeCell ref="A16:B16"/>
  </mergeCells>
  <printOptions/>
  <pageMargins left="0.7" right="0.7" top="0.69" bottom="0.75" header="0.3" footer="0.3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70</v>
      </c>
      <c r="B1" s="27" t="s">
        <v>71</v>
      </c>
      <c r="C1" s="27"/>
      <c r="D1" s="28"/>
      <c r="E1" s="27"/>
      <c r="F1" s="27"/>
      <c r="G1" s="27"/>
      <c r="H1" s="27"/>
    </row>
    <row r="2" spans="1:8" ht="20.25" customHeight="1">
      <c r="A2" s="4" t="s">
        <v>1</v>
      </c>
      <c r="B2" s="5"/>
      <c r="C2" s="5"/>
      <c r="D2" s="5"/>
      <c r="E2" s="5"/>
      <c r="F2" s="5"/>
      <c r="G2" s="22" t="s">
        <v>2</v>
      </c>
      <c r="H2" s="22"/>
    </row>
    <row r="3" spans="1:8" ht="30.75" customHeight="1">
      <c r="A3" s="19" t="s">
        <v>61</v>
      </c>
      <c r="B3" s="19"/>
      <c r="C3" s="6" t="s">
        <v>3</v>
      </c>
      <c r="D3" s="6" t="s">
        <v>13</v>
      </c>
      <c r="E3" s="6" t="s">
        <v>14</v>
      </c>
      <c r="F3" s="6" t="s">
        <v>72</v>
      </c>
      <c r="G3" s="6" t="s">
        <v>73</v>
      </c>
      <c r="H3" s="6" t="s">
        <v>74</v>
      </c>
    </row>
    <row r="4" spans="1:8" ht="23.25" customHeight="1">
      <c r="A4" s="7" t="s">
        <v>10</v>
      </c>
      <c r="B4" s="8" t="s">
        <v>11</v>
      </c>
      <c r="C4" s="7"/>
      <c r="D4" s="7"/>
      <c r="E4" s="7"/>
      <c r="F4" s="7"/>
      <c r="G4" s="7"/>
      <c r="H4" s="7"/>
    </row>
    <row r="5" spans="1:8" ht="23.25" customHeight="1">
      <c r="A5" s="6">
        <v>2080505</v>
      </c>
      <c r="B5" s="85" t="s">
        <v>101</v>
      </c>
      <c r="C5" s="39">
        <v>148.840306</v>
      </c>
      <c r="D5" s="39">
        <v>148.840306</v>
      </c>
      <c r="E5" s="8"/>
      <c r="F5" s="7"/>
      <c r="G5" s="7"/>
      <c r="H5" s="7"/>
    </row>
    <row r="6" spans="1:8" ht="23.25" customHeight="1">
      <c r="A6" s="6">
        <v>2101101</v>
      </c>
      <c r="B6" s="85" t="s">
        <v>102</v>
      </c>
      <c r="C6" s="39">
        <v>82.610156</v>
      </c>
      <c r="D6" s="39">
        <v>82.610156</v>
      </c>
      <c r="E6" s="7"/>
      <c r="F6" s="7"/>
      <c r="G6" s="7"/>
      <c r="H6" s="7"/>
    </row>
    <row r="7" spans="1:8" ht="23.25" customHeight="1">
      <c r="A7" s="6">
        <v>2101103</v>
      </c>
      <c r="B7" s="85" t="s">
        <v>103</v>
      </c>
      <c r="C7" s="39">
        <v>21.153992000000002</v>
      </c>
      <c r="D7" s="39">
        <v>21.153992000000002</v>
      </c>
      <c r="E7" s="8"/>
      <c r="F7" s="7"/>
      <c r="G7" s="7"/>
      <c r="H7" s="7"/>
    </row>
    <row r="8" spans="1:8" ht="23.25" customHeight="1">
      <c r="A8" s="6">
        <v>2150301</v>
      </c>
      <c r="B8" s="85" t="s">
        <v>104</v>
      </c>
      <c r="C8" s="39">
        <v>1269.4996720000001</v>
      </c>
      <c r="D8" s="39">
        <v>1269.4996720000001</v>
      </c>
      <c r="E8" s="7"/>
      <c r="F8" s="7"/>
      <c r="G8" s="7"/>
      <c r="H8" s="7"/>
    </row>
    <row r="9" spans="1:8" ht="23.25" customHeight="1">
      <c r="A9" s="6">
        <v>2150302</v>
      </c>
      <c r="B9" s="85" t="s">
        <v>105</v>
      </c>
      <c r="C9" s="39">
        <v>666.6208</v>
      </c>
      <c r="D9" s="39"/>
      <c r="E9" s="39">
        <v>666.6208</v>
      </c>
      <c r="F9" s="7"/>
      <c r="G9" s="7"/>
      <c r="H9" s="7"/>
    </row>
    <row r="10" spans="1:8" ht="23.25" customHeight="1">
      <c r="A10" s="6">
        <v>2210201</v>
      </c>
      <c r="B10" s="85" t="s">
        <v>106</v>
      </c>
      <c r="C10" s="39">
        <v>109.334868</v>
      </c>
      <c r="D10" s="39">
        <v>109.334868</v>
      </c>
      <c r="E10" s="7"/>
      <c r="F10" s="7"/>
      <c r="G10" s="7"/>
      <c r="H10" s="7"/>
    </row>
    <row r="11" spans="1:8" ht="23.25" customHeight="1">
      <c r="A11" s="7"/>
      <c r="B11" s="7"/>
      <c r="C11" s="7"/>
      <c r="D11" s="7"/>
      <c r="E11" s="7"/>
      <c r="F11" s="7"/>
      <c r="G11" s="7"/>
      <c r="H11" s="7"/>
    </row>
    <row r="12" spans="1:8" ht="23.25" customHeight="1">
      <c r="A12" s="7"/>
      <c r="B12" s="7"/>
      <c r="C12" s="7"/>
      <c r="D12" s="7"/>
      <c r="E12" s="7"/>
      <c r="F12" s="7"/>
      <c r="G12" s="7"/>
      <c r="H12" s="7"/>
    </row>
    <row r="13" spans="1:8" ht="23.25" customHeight="1">
      <c r="A13" s="7"/>
      <c r="B13" s="7"/>
      <c r="C13" s="7"/>
      <c r="D13" s="7"/>
      <c r="E13" s="7"/>
      <c r="F13" s="7"/>
      <c r="G13" s="7"/>
      <c r="H13" s="7"/>
    </row>
    <row r="14" spans="1:8" ht="23.25" customHeight="1">
      <c r="A14" s="7"/>
      <c r="B14" s="7"/>
      <c r="C14" s="7"/>
      <c r="D14" s="7"/>
      <c r="E14" s="7"/>
      <c r="F14" s="7"/>
      <c r="G14" s="7"/>
      <c r="H14" s="7"/>
    </row>
    <row r="15" spans="1:8" ht="23.25" customHeight="1">
      <c r="A15" s="7"/>
      <c r="B15" s="7"/>
      <c r="C15" s="7"/>
      <c r="D15" s="7"/>
      <c r="E15" s="7"/>
      <c r="F15" s="7"/>
      <c r="G15" s="7"/>
      <c r="H15" s="7"/>
    </row>
    <row r="16" spans="1:8" ht="23.25" customHeight="1">
      <c r="A16" s="7"/>
      <c r="B16" s="7"/>
      <c r="C16" s="7"/>
      <c r="D16" s="7"/>
      <c r="E16" s="7"/>
      <c r="F16" s="7"/>
      <c r="G16" s="7"/>
      <c r="H16" s="7"/>
    </row>
    <row r="17" spans="1:8" ht="23.25" customHeight="1">
      <c r="A17" s="25" t="s">
        <v>69</v>
      </c>
      <c r="B17" s="25"/>
      <c r="C17" s="88">
        <f>SUM(C5:C16)</f>
        <v>2298.0597940000002</v>
      </c>
      <c r="D17" s="89">
        <f>SUM(D5:D16)</f>
        <v>1631.438994</v>
      </c>
      <c r="E17" s="39">
        <v>666.6208</v>
      </c>
      <c r="F17" s="7"/>
      <c r="G17" s="7"/>
      <c r="H17" s="7"/>
    </row>
  </sheetData>
  <sheetProtection/>
  <mergeCells count="4">
    <mergeCell ref="B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2020-01-13T03:43:33Z</cp:lastPrinted>
  <dcterms:created xsi:type="dcterms:W3CDTF">2006-09-13T11:21:51Z</dcterms:created>
  <dcterms:modified xsi:type="dcterms:W3CDTF">2020-01-13T03:56:39Z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